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7970" windowHeight="5055" activeTab="0"/>
  </bookViews>
  <sheets>
    <sheet name="380-ПП" sheetId="1" r:id="rId1"/>
  </sheets>
  <definedNames>
    <definedName name="Par179" localSheetId="0">'380-ПП'!#REF!</definedName>
    <definedName name="Par180" localSheetId="0">'380-ПП'!#REF!</definedName>
    <definedName name="Par203" localSheetId="0">'380-ПП'!#REF!</definedName>
    <definedName name="Par204" localSheetId="0">'380-ПП'!#REF!</definedName>
    <definedName name="Par208" localSheetId="0">'380-ПП'!#REF!</definedName>
    <definedName name="Par217" localSheetId="0">'380-ПП'!#REF!</definedName>
    <definedName name="Par235" localSheetId="0">'380-ПП'!#REF!</definedName>
    <definedName name="Par253" localSheetId="0">'380-ПП'!#REF!</definedName>
    <definedName name="Par61" localSheetId="0">'380-ПП'!$B$17</definedName>
    <definedName name="Par62" localSheetId="0">'380-ПП'!$C$17</definedName>
    <definedName name="Par63" localSheetId="0">'380-ПП'!$D$17</definedName>
    <definedName name="Par64" localSheetId="0">'380-ПП'!$E$17</definedName>
    <definedName name="Par97" localSheetId="0">'380-ПП'!$F$25</definedName>
    <definedName name="Par98" localSheetId="0">'380-ПП'!$G$25</definedName>
    <definedName name="_xlnm.Print_Area" localSheetId="0">'380-ПП'!$A$1:$L$57</definedName>
  </definedNames>
  <calcPr fullCalcOnLoad="1"/>
</workbook>
</file>

<file path=xl/sharedStrings.xml><?xml version="1.0" encoding="utf-8"?>
<sst xmlns="http://schemas.openxmlformats.org/spreadsheetml/2006/main" count="69" uniqueCount="60">
  <si>
    <t>N п/п</t>
  </si>
  <si>
    <t>Уникальный номер реестровой записи ведомственного перечня государственных услуг (работ)</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</si>
  <si>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</si>
  <si>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</si>
  <si>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</si>
  <si>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</si>
  <si>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</si>
  <si>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</si>
  <si>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</si>
  <si>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</si>
  <si>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</si>
  <si>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Индекс освоения финансовых средств</t>
  </si>
  <si>
    <t xml:space="preserve">Итоговое выполнение государственного задания с учетом веса показателя объема государственных услуг, выполнения работ
</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</si>
  <si>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</si>
  <si>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</si>
  <si>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r>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t>
    </r>
    <r>
      <rPr>
        <b/>
        <sz val="11"/>
        <color indexed="8"/>
        <rFont val="Times New Roman"/>
        <family val="1"/>
      </rPr>
      <t xml:space="preserve"> в пределах государственного задания</t>
    </r>
    <r>
      <rPr>
        <sz val="11"/>
        <color indexed="8"/>
        <rFont val="Times New Roman"/>
        <family val="1"/>
      </rPr>
      <t xml:space="preserve"> за отчетный финансовый год, руб.</t>
    </r>
  </si>
  <si>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</si>
  <si>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</si>
  <si>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УТВЕРЖДАЮ</t>
  </si>
  <si>
    <t>СОГЛАСОВАНО</t>
  </si>
  <si>
    <t>Государственное бюджетное учреждение</t>
  </si>
  <si>
    <t>Вес показателя в общем объеме государственных услуг (работ) в рамках государственного задания</t>
  </si>
  <si>
    <t>Человек</t>
  </si>
  <si>
    <t>Наименование государственной услуги (работы)</t>
  </si>
  <si>
    <t>Наименование показателя объема государственной услуги (работы)</t>
  </si>
  <si>
    <t>Единица измерения показателя государственной услуги (работы)</t>
  </si>
  <si>
    <t>Индекс достижения показателей объема государственной услуги, выполнения работы (7 / 6)</t>
  </si>
  <si>
    <t>Затраты на оказание государственной услуги (выполнения работы) согласно государственному заданию (без учета затрат на содержание государственного имущества Тверской области)</t>
  </si>
  <si>
    <t>Характеристика причин отклонения показателя качества государственной услуги (работы) от нормативного 
значения</t>
  </si>
  <si>
    <t>ВСЕГО</t>
  </si>
  <si>
    <r>
      <rPr>
        <b/>
        <sz val="11"/>
        <rFont val="Times New Roman"/>
        <family val="1"/>
      </rPr>
      <t xml:space="preserve">Государственная услуга 1       </t>
    </r>
    <r>
      <rPr>
        <sz val="11"/>
        <rFont val="Times New Roman"/>
        <family val="1"/>
      </rPr>
      <t xml:space="preserve">                                                    Предоставление социального обслуживания в стационарной форме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жизнедеятельности,в том числе детей-инвалидов</t>
    </r>
  </si>
  <si>
    <r>
      <rPr>
        <b/>
        <sz val="11"/>
        <rFont val="Times New Roman"/>
        <family val="1"/>
      </rPr>
      <t xml:space="preserve">Государственная услуга 2       </t>
    </r>
    <r>
      <rPr>
        <sz val="11"/>
        <rFont val="Times New Roman"/>
        <family val="1"/>
      </rPr>
      <t xml:space="preserve">                                                    Предоставление социального обслуживания в стационарной форме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жизнедеятельности,в том числе детей-инвалидов</t>
    </r>
  </si>
  <si>
    <r>
      <rPr>
        <b/>
        <sz val="11"/>
        <rFont val="Times New Roman"/>
        <family val="1"/>
      </rPr>
      <t xml:space="preserve">Государственная услуга 3       </t>
    </r>
    <r>
      <rPr>
        <sz val="11"/>
        <rFont val="Times New Roman"/>
        <family val="1"/>
      </rPr>
      <t xml:space="preserve">                                                    Предоставление социального обслуживания в стационарной форме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жизнедеятельности,в том числе детей-инвалидов</t>
    </r>
  </si>
  <si>
    <r>
      <rPr>
        <b/>
        <sz val="11"/>
        <rFont val="Times New Roman"/>
        <family val="1"/>
      </rPr>
      <t xml:space="preserve">Государственная услуга 4       </t>
    </r>
    <r>
      <rPr>
        <sz val="11"/>
        <rFont val="Times New Roman"/>
        <family val="1"/>
      </rPr>
      <t xml:space="preserve">                                                    Предоставление социального обслуживания в стационарной форме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жизнедеятельности,в том числе детей-инвалидов</t>
    </r>
  </si>
  <si>
    <r>
      <rPr>
        <b/>
        <sz val="11"/>
        <rFont val="Times New Roman"/>
        <family val="1"/>
      </rPr>
      <t xml:space="preserve">Государственная услуга 5       </t>
    </r>
    <r>
      <rPr>
        <sz val="11"/>
        <rFont val="Times New Roman"/>
        <family val="1"/>
      </rPr>
      <t xml:space="preserve">                                                    Предоставление социального обслуживания в стационарной форме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жизнедеятельности,в том числе детей-инвалидов</t>
    </r>
  </si>
  <si>
    <r>
      <rPr>
        <b/>
        <sz val="11"/>
        <rFont val="Times New Roman"/>
        <family val="1"/>
      </rPr>
      <t>Численность граждан, получивших социальные услуги</t>
    </r>
    <r>
      <rPr>
        <sz val="11"/>
        <rFont val="Times New Roman"/>
        <family val="1"/>
      </rPr>
      <t xml:space="preserve"> (Гражданин при наличии ребенка или детей (в том числе находящихся под опекой, попечительством), испытывающих трудности в социальной адаптации)</t>
    </r>
  </si>
  <si>
    <r>
      <rPr>
        <b/>
        <sz val="11"/>
        <rFont val="Times New Roman"/>
        <family val="1"/>
      </rPr>
      <t xml:space="preserve">Численность граждан, получивших социальные услуги </t>
    </r>
    <r>
      <rPr>
        <sz val="11"/>
        <rFont val="Times New Roman"/>
        <family val="1"/>
      </rPr>
      <t xml:space="preserve"> (Гражданин при отсутствии возможности обеспечения ухода (в том числе временного) за инвалидом, ребенком, детьми, а также отсутствие попечения над ними)</t>
    </r>
  </si>
  <si>
    <r>
      <rPr>
        <b/>
        <sz val="11"/>
        <rFont val="Times New Roman"/>
        <family val="1"/>
      </rPr>
      <t xml:space="preserve">Численность граждан, получивших социальные услуги </t>
    </r>
    <r>
      <rPr>
        <sz val="11"/>
        <rFont val="Times New Roman"/>
        <family val="1"/>
      </rPr>
      <t>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t>
    </r>
  </si>
  <si>
    <r>
      <rPr>
        <b/>
        <sz val="11"/>
        <rFont val="Times New Roman"/>
        <family val="1"/>
      </rPr>
      <t>Численность граждан, получивших социальные услуги</t>
    </r>
    <r>
      <rPr>
        <sz val="11"/>
        <rFont val="Times New Roman"/>
        <family val="1"/>
      </rPr>
      <t xml:space="preserve"> (Гражданин при отсутствии работы и средств к существованию)</t>
    </r>
  </si>
  <si>
    <r>
      <rPr>
        <b/>
        <sz val="11"/>
        <rFont val="Times New Roman"/>
        <family val="1"/>
      </rPr>
      <t>Численность граждан, получивших социальные услуги</t>
    </r>
    <r>
      <rPr>
        <sz val="11"/>
        <rFont val="Times New Roman"/>
        <family val="1"/>
      </rPr>
      <t xml:space="preserve"> (Гражданин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t>
    </r>
  </si>
  <si>
    <r>
      <t xml:space="preserve">"Социально-рабилитационный центр для несовершеннолетних" Весьегонского </t>
    </r>
    <r>
      <rPr>
        <u val="single"/>
        <sz val="11"/>
        <color indexed="10"/>
        <rFont val="Times New Roman"/>
        <family val="1"/>
      </rPr>
      <t xml:space="preserve"> </t>
    </r>
    <r>
      <rPr>
        <u val="single"/>
        <sz val="11"/>
        <rFont val="Times New Roman"/>
        <family val="1"/>
      </rPr>
      <t>района</t>
    </r>
  </si>
  <si>
    <r>
      <rPr>
        <b/>
        <sz val="11"/>
        <rFont val="Times New Roman"/>
        <family val="1"/>
      </rPr>
      <t>Государственная услуга 6</t>
    </r>
    <r>
      <rPr>
        <sz val="11"/>
        <rFont val="Times New Roman"/>
        <family val="1"/>
      </rPr>
      <t xml:space="preserve">                                            Предоставление социального обслуживания в полустационарной форм</t>
    </r>
  </si>
  <si>
    <r>
      <rPr>
        <b/>
        <sz val="11"/>
        <rFont val="Times New Roman"/>
        <family val="1"/>
      </rPr>
      <t xml:space="preserve">Численность граждан, получивших социальные </t>
    </r>
    <r>
      <rPr>
        <sz val="11"/>
        <rFont val="Times New Roman"/>
        <family val="1"/>
      </rPr>
      <t>услугиГражданин при наличии ребенка или детей (в том числе находящихся под опекой, попечительством), испытывающих трудности в социальной адаптации</t>
    </r>
  </si>
  <si>
    <t>22889000Р69100310002001</t>
  </si>
  <si>
    <t>Семья</t>
  </si>
  <si>
    <r>
      <rPr>
        <b/>
        <sz val="11"/>
        <rFont val="Times New Roman"/>
        <family val="1"/>
      </rPr>
      <t xml:space="preserve">Государственная услуга 7       </t>
    </r>
    <r>
      <rPr>
        <sz val="11"/>
        <rFont val="Times New Roman"/>
        <family val="1"/>
      </rPr>
      <t xml:space="preserve">                                     Предоставление социального обслуживания в полустационарной форм</t>
    </r>
  </si>
  <si>
    <r>
      <rPr>
        <b/>
        <sz val="11"/>
        <rFont val="Times New Roman"/>
        <family val="1"/>
      </rPr>
      <t xml:space="preserve">     Государственная работа8                                               </t>
    </r>
    <r>
      <rPr>
        <sz val="11"/>
        <rFont val="Times New Roman"/>
        <family val="1"/>
      </rPr>
      <t>Социальное сопровождение граждан нуждающихся в социальном обслуживании</t>
    </r>
  </si>
  <si>
    <r>
      <t>Численность семей, получивших социальное сопровождение</t>
    </r>
    <r>
      <rPr>
        <sz val="10"/>
        <rFont val="Times New Roman"/>
        <family val="1"/>
      </rPr>
      <t xml:space="preserve">                                                                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t>
    </r>
  </si>
  <si>
    <r>
      <t>И.о. директора государственного бюджетного учреждения "Социально-реабилитационный центр для несовершеннолетних"</t>
    </r>
    <r>
      <rPr>
        <sz val="11"/>
        <color indexed="10"/>
        <rFont val="Times New Roman"/>
        <family val="1"/>
      </rPr>
      <t xml:space="preserve"> </t>
    </r>
    <r>
      <rPr>
        <sz val="11"/>
        <rFont val="Times New Roman"/>
        <family val="1"/>
      </rPr>
      <t>Весьегонского района</t>
    </r>
  </si>
  <si>
    <t>870000О.99.0.АЭ24АА02000</t>
  </si>
  <si>
    <t>870000О.99.0.АЭ24АА05000</t>
  </si>
  <si>
    <t>870000О.99.0.АЭ24АА06000</t>
  </si>
  <si>
    <t>870000О.99.0.АЭ24АА07000</t>
  </si>
  <si>
    <t>870000О.99.0.АЭ24АА08000</t>
  </si>
  <si>
    <t>870000О.99.0.АЭ25АА78000</t>
  </si>
  <si>
    <t>870000О.99.0.АЭ25АА77000</t>
  </si>
  <si>
    <r>
      <t xml:space="preserve">за отчетный период с </t>
    </r>
    <r>
      <rPr>
        <b/>
        <u val="single"/>
        <sz val="16"/>
        <color indexed="56"/>
        <rFont val="Times New Roman"/>
        <family val="1"/>
      </rPr>
      <t>01.01.2023</t>
    </r>
    <r>
      <rPr>
        <b/>
        <sz val="16"/>
        <color indexed="10"/>
        <rFont val="Times New Roman"/>
        <family val="1"/>
      </rPr>
      <t xml:space="preserve"> </t>
    </r>
    <r>
      <rPr>
        <sz val="11"/>
        <color indexed="8"/>
        <rFont val="Times New Roman"/>
        <family val="1"/>
      </rPr>
      <t xml:space="preserve">по </t>
    </r>
    <r>
      <rPr>
        <b/>
        <u val="single"/>
        <sz val="16"/>
        <color indexed="56"/>
        <rFont val="Times New Roman"/>
        <family val="1"/>
      </rPr>
      <t>30.09.2023</t>
    </r>
  </si>
  <si>
    <t xml:space="preserve"> Министр семейной и демографической политики  Тверской области                                                                                                        _______________ А.Н.Буданцева                                                                                                 ___.10.2023 г
</t>
  </si>
  <si>
    <t>_____________________Г.А.Чухляева                                                      ___.10.2023г</t>
  </si>
  <si>
    <r>
      <t>(</t>
    </r>
    <r>
      <rPr>
        <sz val="11"/>
        <color indexed="8"/>
        <rFont val="Times New Roman"/>
        <family val="1"/>
      </rPr>
      <t>6 месяцев</t>
    </r>
    <r>
      <rPr>
        <u val="single"/>
        <sz val="11"/>
        <color indexed="8"/>
        <rFont val="Times New Roman"/>
        <family val="1"/>
      </rPr>
      <t>,</t>
    </r>
    <r>
      <rPr>
        <sz val="11"/>
        <color indexed="8"/>
        <rFont val="Times New Roman"/>
        <family val="1"/>
      </rPr>
      <t xml:space="preserve"> </t>
    </r>
    <r>
      <rPr>
        <b/>
        <u val="single"/>
        <sz val="11"/>
        <color indexed="8"/>
        <rFont val="Times New Roman"/>
        <family val="1"/>
      </rPr>
      <t>9 месяцев</t>
    </r>
    <r>
      <rPr>
        <u val="single"/>
        <sz val="11"/>
        <color indexed="8"/>
        <rFont val="Times New Roman"/>
        <family val="1"/>
      </rPr>
      <t>,</t>
    </r>
    <r>
      <rPr>
        <sz val="12"/>
        <color indexed="8"/>
        <rFont val="Times New Roman"/>
        <family val="1"/>
      </rPr>
      <t xml:space="preserve"> год</t>
    </r>
    <r>
      <rPr>
        <u val="single"/>
        <sz val="11"/>
        <color indexed="8"/>
        <rFont val="Times New Roman"/>
        <family val="1"/>
      </rPr>
      <t>)</t>
    </r>
  </si>
</sst>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00"/>
    <numFmt numFmtId="179" formatCode="0.00000000"/>
    <numFmt numFmtId="180" formatCode="0.0000000"/>
    <numFmt numFmtId="181" formatCode="0.000000"/>
    <numFmt numFmtId="182" formatCode="0.00000"/>
    <numFmt numFmtId="183" formatCode="0.0000"/>
    <numFmt numFmtId="184" formatCode="[$-FC19]d\ mmmm\ yyyy\ &quot;г.&quot;"/>
    <numFmt numFmtId="185" formatCode="#,##0.000"/>
    <numFmt numFmtId="186" formatCode="#,##0.0000"/>
    <numFmt numFmtId="187" formatCode="#,##0.0"/>
    <numFmt numFmtId="188" formatCode="#,##0.00\ &quot;₽&quot;"/>
    <numFmt numFmtId="189" formatCode="0.0"/>
    <numFmt numFmtId="190" formatCode="0.0000000000"/>
    <numFmt numFmtId="191" formatCode="#,##0.0000000000"/>
  </numFmts>
  <fonts count="65">
    <font>
      <sz val="11"/>
      <color theme="1"/>
      <name val="Calibri"/>
      <family val="2"/>
    </font>
    <font>
      <sz val="11"/>
      <color indexed="8"/>
      <name val="Calibri"/>
      <family val="2"/>
    </font>
    <font>
      <sz val="11"/>
      <color indexed="8"/>
      <name val="Times New Roman"/>
      <family val="1"/>
    </font>
    <font>
      <b/>
      <sz val="11"/>
      <color indexed="8"/>
      <name val="Times New Roman"/>
      <family val="1"/>
    </font>
    <font>
      <b/>
      <u val="single"/>
      <sz val="16"/>
      <color indexed="56"/>
      <name val="Times New Roman"/>
      <family val="1"/>
    </font>
    <font>
      <b/>
      <sz val="16"/>
      <color indexed="10"/>
      <name val="Times New Roman"/>
      <family val="1"/>
    </font>
    <font>
      <sz val="11"/>
      <name val="Times New Roman"/>
      <family val="1"/>
    </font>
    <font>
      <b/>
      <sz val="12"/>
      <color indexed="8"/>
      <name val="Times New Roman"/>
      <family val="1"/>
    </font>
    <font>
      <sz val="11"/>
      <color indexed="18"/>
      <name val="Times New Roman"/>
      <family val="1"/>
    </font>
    <font>
      <u val="single"/>
      <sz val="11"/>
      <color indexed="8"/>
      <name val="Times New Roman"/>
      <family val="1"/>
    </font>
    <font>
      <b/>
      <sz val="14"/>
      <name val="Times New Roman"/>
      <family val="1"/>
    </font>
    <font>
      <sz val="14"/>
      <name val="Times New Roman"/>
      <family val="1"/>
    </font>
    <font>
      <sz val="10"/>
      <color indexed="8"/>
      <name val="Times New Roman"/>
      <family val="1"/>
    </font>
    <font>
      <b/>
      <sz val="11"/>
      <name val="Times New Roman"/>
      <family val="1"/>
    </font>
    <font>
      <sz val="10"/>
      <name val="Times New Roman"/>
      <family val="1"/>
    </font>
    <font>
      <b/>
      <sz val="10"/>
      <name val="Times New Roman"/>
      <family val="1"/>
    </font>
    <font>
      <sz val="11"/>
      <color indexed="10"/>
      <name val="Times New Roman"/>
      <family val="1"/>
    </font>
    <font>
      <u val="single"/>
      <sz val="11"/>
      <color indexed="10"/>
      <name val="Times New Roman"/>
      <family val="1"/>
    </font>
    <font>
      <u val="single"/>
      <sz val="11"/>
      <name val="Times New Roman"/>
      <family val="1"/>
    </font>
    <font>
      <sz val="12"/>
      <color indexed="8"/>
      <name val="Times New Roman"/>
      <family val="1"/>
    </font>
    <font>
      <b/>
      <u val="single"/>
      <sz val="11"/>
      <color indexed="8"/>
      <name val="Times New Roman"/>
      <family val="1"/>
    </font>
    <font>
      <sz val="11"/>
      <color indexed="9"/>
      <name val="Calibri"/>
      <family val="2"/>
    </font>
    <font>
      <sz val="10"/>
      <color indexed="8"/>
      <name val="Arial"/>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63"/>
      <name val="Arial"/>
      <family val="2"/>
    </font>
    <font>
      <sz val="11"/>
      <color theme="0"/>
      <name val="Calibri"/>
      <family val="2"/>
    </font>
    <font>
      <sz val="10"/>
      <color rgb="FF000000"/>
      <name val="Arial"/>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0"/>
      <color rgb="FF000000"/>
      <name val="Times New Roman"/>
      <family val="1"/>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1"/>
      <color rgb="FF000000"/>
      <name val="Times New Roman"/>
      <family val="1"/>
    </font>
    <font>
      <sz val="12"/>
      <color rgb="FF1A1A1A"/>
      <name val="Arial"/>
      <family val="2"/>
    </font>
    <font>
      <b/>
      <sz val="11"/>
      <color rgb="FF000000"/>
      <name val="Times New Roman"/>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CFFC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medium">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color indexed="63"/>
      </right>
      <top style="medium"/>
      <bottom style="thin"/>
    </border>
    <border>
      <left style="thin"/>
      <right>
        <color indexed="63"/>
      </right>
      <top style="medium"/>
      <bottom>
        <color indexed="63"/>
      </bottom>
    </border>
    <border>
      <left style="medium"/>
      <right style="medium"/>
      <top>
        <color indexed="63"/>
      </top>
      <bottom style="medium"/>
    </border>
    <border>
      <left style="thin"/>
      <right>
        <color indexed="63"/>
      </right>
      <top style="thin"/>
      <bottom>
        <color indexed="63"/>
      </bottom>
    </border>
    <border>
      <left style="thin"/>
      <right style="thin"/>
      <top>
        <color indexed="63"/>
      </top>
      <bottom style="thin"/>
    </border>
    <border>
      <left style="thin">
        <color rgb="FF000000"/>
      </left>
      <right style="thin">
        <color rgb="FF000000"/>
      </right>
      <top>
        <color indexed="63"/>
      </top>
      <bottom style="thin">
        <color rgb="FF000000"/>
      </bottom>
    </border>
    <border>
      <left style="thin"/>
      <right style="thin"/>
      <top>
        <color indexed="63"/>
      </top>
      <bottom>
        <color indexed="63"/>
      </bottom>
    </border>
    <border>
      <left style="medium"/>
      <right>
        <color indexed="63"/>
      </right>
      <top>
        <color indexed="63"/>
      </top>
      <bottom style="medium"/>
    </border>
    <border>
      <left>
        <color indexed="63"/>
      </left>
      <right>
        <color indexed="63"/>
      </right>
      <top style="medium"/>
      <bottom style="medium"/>
    </border>
    <border>
      <left>
        <color indexed="63"/>
      </left>
      <right style="medium"/>
      <top>
        <color indexed="63"/>
      </top>
      <bottom style="medium"/>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0"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4" fontId="42" fillId="0" borderId="1">
      <alignment horizontal="right" vertical="top" shrinkToFit="1"/>
      <protection/>
    </xf>
    <xf numFmtId="4" fontId="42" fillId="19" borderId="1">
      <alignment horizontal="right" vertical="top" shrinkToFit="1"/>
      <protection/>
    </xf>
    <xf numFmtId="4" fontId="42" fillId="20" borderId="2">
      <alignment horizontal="right" vertical="top" shrinkToFit="1"/>
      <protection/>
    </xf>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3" fillId="27" borderId="3" applyNumberFormat="0" applyAlignment="0" applyProtection="0"/>
    <xf numFmtId="0" fontId="44" fillId="28" borderId="4" applyNumberFormat="0" applyAlignment="0" applyProtection="0"/>
    <xf numFmtId="0" fontId="45" fillId="28" borderId="3" applyNumberFormat="0" applyAlignment="0" applyProtection="0"/>
    <xf numFmtId="0" fontId="46" fillId="0" borderId="0" applyNumberFormat="0" applyFill="0" applyBorder="0" applyAlignment="0" applyProtection="0"/>
    <xf numFmtId="172" fontId="1" fillId="0" borderId="0" applyFont="0" applyFill="0" applyBorder="0" applyAlignment="0" applyProtection="0"/>
    <xf numFmtId="170" fontId="1"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29" borderId="9" applyNumberFormat="0" applyAlignment="0" applyProtection="0"/>
    <xf numFmtId="0" fontId="52" fillId="0" borderId="0" applyNumberFormat="0" applyFill="0" applyBorder="0" applyAlignment="0" applyProtection="0"/>
    <xf numFmtId="0" fontId="53" fillId="30" borderId="0" applyNumberFormat="0" applyBorder="0" applyAlignment="0" applyProtection="0"/>
    <xf numFmtId="172" fontId="54" fillId="0" borderId="0">
      <alignment vertical="top" wrapText="1"/>
      <protection/>
    </xf>
    <xf numFmtId="0" fontId="0" fillId="0" borderId="0">
      <alignment/>
      <protection/>
    </xf>
    <xf numFmtId="0" fontId="55" fillId="0" borderId="0" applyNumberFormat="0" applyFill="0" applyBorder="0" applyAlignment="0" applyProtection="0"/>
    <xf numFmtId="0" fontId="56" fillId="31" borderId="0" applyNumberFormat="0" applyBorder="0" applyAlignment="0" applyProtection="0"/>
    <xf numFmtId="0" fontId="57" fillId="0" borderId="0" applyNumberFormat="0" applyFill="0" applyBorder="0" applyAlignment="0" applyProtection="0"/>
    <xf numFmtId="0" fontId="1" fillId="20" borderId="10" applyNumberFormat="0" applyFont="0" applyAlignment="0" applyProtection="0"/>
    <xf numFmtId="9" fontId="1" fillId="0" borderId="0" applyFont="0" applyFill="0" applyBorder="0" applyAlignment="0" applyProtection="0"/>
    <xf numFmtId="0" fontId="58" fillId="0" borderId="11" applyNumberFormat="0" applyFill="0" applyAlignment="0" applyProtection="0"/>
    <xf numFmtId="0" fontId="59" fillId="0" borderId="0" applyNumberFormat="0" applyFill="0" applyBorder="0" applyAlignment="0" applyProtection="0"/>
    <xf numFmtId="173" fontId="1" fillId="0" borderId="0" applyFont="0" applyFill="0" applyBorder="0" applyAlignment="0" applyProtection="0"/>
    <xf numFmtId="171" fontId="1" fillId="0" borderId="0" applyFont="0" applyFill="0" applyBorder="0" applyAlignment="0" applyProtection="0"/>
    <xf numFmtId="0" fontId="60" fillId="32" borderId="0" applyNumberFormat="0" applyBorder="0" applyAlignment="0" applyProtection="0"/>
  </cellStyleXfs>
  <cellXfs count="75">
    <xf numFmtId="0" fontId="0" fillId="0" borderId="0" xfId="0" applyFont="1" applyAlignment="1">
      <alignment/>
    </xf>
    <xf numFmtId="0" fontId="0" fillId="0" borderId="0" xfId="0" applyFont="1" applyAlignment="1">
      <alignment/>
    </xf>
    <xf numFmtId="0" fontId="0" fillId="33" borderId="0" xfId="0" applyFill="1" applyAlignment="1">
      <alignment/>
    </xf>
    <xf numFmtId="3" fontId="2" fillId="33" borderId="12" xfId="0" applyNumberFormat="1" applyFont="1" applyFill="1" applyBorder="1" applyAlignment="1">
      <alignment horizontal="center" vertical="center" wrapText="1"/>
    </xf>
    <xf numFmtId="4" fontId="12" fillId="33" borderId="12" xfId="0" applyNumberFormat="1" applyFont="1" applyFill="1" applyBorder="1" applyAlignment="1">
      <alignment horizontal="center" vertical="center" wrapText="1"/>
    </xf>
    <xf numFmtId="9" fontId="0" fillId="33" borderId="0" xfId="62" applyFont="1" applyFill="1" applyAlignment="1">
      <alignment/>
    </xf>
    <xf numFmtId="0" fontId="0" fillId="33" borderId="0" xfId="0" applyFill="1" applyBorder="1" applyAlignment="1">
      <alignment/>
    </xf>
    <xf numFmtId="0" fontId="2" fillId="33" borderId="13" xfId="0" applyFont="1" applyFill="1" applyBorder="1" applyAlignment="1">
      <alignment horizontal="center" vertical="center" wrapText="1"/>
    </xf>
    <xf numFmtId="4" fontId="42" fillId="33" borderId="0" xfId="33" applyFill="1" applyBorder="1" applyProtection="1">
      <alignment horizontal="right" vertical="top" shrinkToFit="1"/>
      <protection/>
    </xf>
    <xf numFmtId="4" fontId="42" fillId="33" borderId="0" xfId="34" applyFill="1" applyBorder="1" applyProtection="1">
      <alignment horizontal="right" vertical="top" shrinkToFit="1"/>
      <protection/>
    </xf>
    <xf numFmtId="0" fontId="2" fillId="33" borderId="14" xfId="0" applyFont="1" applyFill="1" applyBorder="1" applyAlignment="1">
      <alignment horizontal="center" vertical="center" wrapText="1"/>
    </xf>
    <xf numFmtId="0" fontId="6" fillId="33" borderId="15" xfId="0" applyFont="1" applyFill="1" applyBorder="1" applyAlignment="1">
      <alignment horizontal="center" vertical="center" wrapText="1"/>
    </xf>
    <xf numFmtId="49" fontId="13" fillId="33" borderId="0" xfId="0" applyNumberFormat="1" applyFont="1" applyFill="1" applyBorder="1" applyAlignment="1">
      <alignment horizontal="center" vertical="top" wrapText="1"/>
    </xf>
    <xf numFmtId="4" fontId="2" fillId="33" borderId="0" xfId="0" applyNumberFormat="1" applyFont="1" applyFill="1" applyBorder="1" applyAlignment="1">
      <alignment horizontal="center" vertical="center" wrapText="1"/>
    </xf>
    <xf numFmtId="2" fontId="6" fillId="33" borderId="12" xfId="0" applyNumberFormat="1" applyFont="1" applyFill="1" applyBorder="1" applyAlignment="1">
      <alignment horizontal="center" vertical="center" wrapText="1"/>
    </xf>
    <xf numFmtId="2" fontId="6" fillId="33" borderId="0" xfId="0" applyNumberFormat="1" applyFont="1" applyFill="1" applyBorder="1" applyAlignment="1">
      <alignment horizontal="center" vertical="center" wrapText="1"/>
    </xf>
    <xf numFmtId="4" fontId="2" fillId="33" borderId="0" xfId="0" applyNumberFormat="1" applyFont="1" applyFill="1" applyBorder="1" applyAlignment="1">
      <alignment horizontal="center" vertical="center" wrapText="1"/>
    </xf>
    <xf numFmtId="2" fontId="10" fillId="33" borderId="0" xfId="0" applyNumberFormat="1" applyFont="1" applyFill="1" applyBorder="1" applyAlignment="1">
      <alignment vertical="center" wrapText="1"/>
    </xf>
    <xf numFmtId="0" fontId="0" fillId="33" borderId="0" xfId="0" applyFill="1" applyAlignment="1">
      <alignment horizontal="center" vertical="center"/>
    </xf>
    <xf numFmtId="4" fontId="0" fillId="33" borderId="0" xfId="0" applyNumberFormat="1" applyFont="1" applyFill="1" applyBorder="1" applyAlignment="1">
      <alignment horizontal="center" vertical="center" wrapText="1"/>
    </xf>
    <xf numFmtId="4" fontId="61" fillId="33" borderId="12" xfId="0" applyNumberFormat="1" applyFont="1" applyFill="1" applyBorder="1" applyAlignment="1">
      <alignment horizontal="center" vertical="center" wrapText="1"/>
    </xf>
    <xf numFmtId="4" fontId="61" fillId="33" borderId="0" xfId="0" applyNumberFormat="1" applyFont="1" applyFill="1" applyBorder="1" applyAlignment="1">
      <alignment horizontal="center" vertical="center"/>
    </xf>
    <xf numFmtId="0" fontId="11" fillId="33" borderId="0" xfId="0" applyFont="1" applyFill="1" applyBorder="1" applyAlignment="1">
      <alignment horizontal="center" vertical="center" wrapText="1"/>
    </xf>
    <xf numFmtId="0" fontId="3" fillId="33" borderId="0" xfId="0" applyFont="1" applyFill="1" applyAlignment="1">
      <alignment horizontal="center" wrapText="1"/>
    </xf>
    <xf numFmtId="4" fontId="3" fillId="33" borderId="12" xfId="0" applyNumberFormat="1" applyFont="1" applyFill="1" applyBorder="1" applyAlignment="1">
      <alignment horizontal="center" vertical="center" wrapText="1"/>
    </xf>
    <xf numFmtId="0" fontId="6" fillId="33" borderId="16" xfId="0" applyFont="1" applyFill="1" applyBorder="1" applyAlignment="1">
      <alignment horizontal="center" vertical="center" wrapText="1"/>
    </xf>
    <xf numFmtId="0" fontId="0" fillId="33" borderId="0" xfId="0" applyFill="1" applyAlignment="1">
      <alignment wrapText="1"/>
    </xf>
    <xf numFmtId="0" fontId="0" fillId="33" borderId="0" xfId="0" applyFill="1" applyAlignment="1">
      <alignment horizontal="left" wrapText="1"/>
    </xf>
    <xf numFmtId="4" fontId="2" fillId="33" borderId="17" xfId="0" applyNumberFormat="1" applyFont="1" applyFill="1" applyBorder="1" applyAlignment="1">
      <alignment horizontal="center" vertical="center" wrapText="1"/>
    </xf>
    <xf numFmtId="3" fontId="11" fillId="33" borderId="17" xfId="0" applyNumberFormat="1" applyFont="1" applyFill="1" applyBorder="1" applyAlignment="1">
      <alignment horizontal="center" vertical="center" wrapText="1"/>
    </xf>
    <xf numFmtId="2" fontId="10" fillId="33" borderId="17" xfId="0" applyNumberFormat="1" applyFont="1" applyFill="1" applyBorder="1" applyAlignment="1">
      <alignment vertical="center" wrapText="1"/>
    </xf>
    <xf numFmtId="0" fontId="6" fillId="33" borderId="12" xfId="0" applyFont="1" applyFill="1" applyBorder="1" applyAlignment="1">
      <alignment horizontal="center" vertical="center" wrapText="1"/>
    </xf>
    <xf numFmtId="4" fontId="2" fillId="33" borderId="12" xfId="0" applyNumberFormat="1" applyFont="1" applyFill="1" applyBorder="1" applyAlignment="1">
      <alignment horizontal="center" vertical="center" wrapText="1"/>
    </xf>
    <xf numFmtId="3" fontId="62" fillId="33" borderId="12" xfId="0" applyNumberFormat="1" applyFont="1" applyFill="1" applyBorder="1" applyAlignment="1">
      <alignment horizontal="center" vertical="center" wrapText="1"/>
    </xf>
    <xf numFmtId="4" fontId="2" fillId="33" borderId="12" xfId="0" applyNumberFormat="1" applyFont="1" applyFill="1" applyBorder="1" applyAlignment="1">
      <alignment horizontal="center" vertical="center" wrapText="1"/>
    </xf>
    <xf numFmtId="4" fontId="11" fillId="33" borderId="17" xfId="0" applyNumberFormat="1" applyFont="1" applyFill="1" applyBorder="1" applyAlignment="1">
      <alignment horizontal="center" vertical="center" wrapText="1"/>
    </xf>
    <xf numFmtId="0" fontId="2" fillId="33" borderId="0" xfId="0" applyFont="1" applyFill="1" applyAlignment="1">
      <alignment horizontal="right" wrapText="1"/>
    </xf>
    <xf numFmtId="0" fontId="2" fillId="33" borderId="18" xfId="0" applyFont="1" applyFill="1" applyBorder="1" applyAlignment="1">
      <alignment horizontal="center" vertical="center" wrapText="1"/>
    </xf>
    <xf numFmtId="0" fontId="6" fillId="33" borderId="13" xfId="0" applyFont="1" applyFill="1" applyBorder="1" applyAlignment="1">
      <alignment horizontal="center" vertical="center" wrapText="1"/>
    </xf>
    <xf numFmtId="4" fontId="2" fillId="33" borderId="13" xfId="0" applyNumberFormat="1" applyFont="1" applyFill="1" applyBorder="1" applyAlignment="1">
      <alignment horizontal="center" vertical="center" wrapText="1"/>
    </xf>
    <xf numFmtId="3" fontId="62" fillId="33" borderId="13" xfId="0" applyNumberFormat="1" applyFont="1" applyFill="1" applyBorder="1" applyAlignment="1">
      <alignment horizontal="center" vertical="center" wrapText="1"/>
    </xf>
    <xf numFmtId="2" fontId="6" fillId="33" borderId="13" xfId="0" applyNumberFormat="1" applyFont="1" applyFill="1" applyBorder="1" applyAlignment="1">
      <alignment horizontal="center" vertical="center" wrapText="1"/>
    </xf>
    <xf numFmtId="0" fontId="2" fillId="33" borderId="12" xfId="0" applyFont="1" applyFill="1" applyBorder="1" applyAlignment="1">
      <alignment horizontal="center" vertical="center" wrapText="1"/>
    </xf>
    <xf numFmtId="0" fontId="8" fillId="33" borderId="12" xfId="0" applyFont="1" applyFill="1" applyBorder="1" applyAlignment="1">
      <alignment horizontal="center" vertical="center" wrapText="1"/>
    </xf>
    <xf numFmtId="0" fontId="0" fillId="33" borderId="0" xfId="0" applyFont="1" applyFill="1" applyAlignment="1">
      <alignment/>
    </xf>
    <xf numFmtId="3" fontId="62" fillId="33" borderId="19" xfId="0" applyNumberFormat="1" applyFont="1" applyFill="1" applyBorder="1" applyAlignment="1">
      <alignment horizontal="center" vertical="center" wrapText="1"/>
    </xf>
    <xf numFmtId="0" fontId="6" fillId="33" borderId="19" xfId="0" applyFont="1" applyFill="1" applyBorder="1" applyAlignment="1">
      <alignment horizontal="center" vertical="center" wrapText="1"/>
    </xf>
    <xf numFmtId="4" fontId="61" fillId="33" borderId="19" xfId="0" applyNumberFormat="1" applyFont="1" applyFill="1" applyBorder="1" applyAlignment="1">
      <alignment horizontal="center" vertical="center" wrapText="1"/>
    </xf>
    <xf numFmtId="0" fontId="6" fillId="33" borderId="20" xfId="0" applyNumberFormat="1" applyFont="1" applyFill="1" applyBorder="1" applyAlignment="1">
      <alignment horizontal="center" vertical="center" wrapText="1"/>
    </xf>
    <xf numFmtId="0" fontId="15" fillId="33" borderId="20" xfId="0" applyNumberFormat="1" applyFont="1" applyFill="1" applyBorder="1" applyAlignment="1">
      <alignment horizontal="center" vertical="top" wrapText="1"/>
    </xf>
    <xf numFmtId="4" fontId="2" fillId="33" borderId="19" xfId="0" applyNumberFormat="1" applyFont="1" applyFill="1" applyBorder="1" applyAlignment="1">
      <alignment horizontal="center" vertical="center" wrapText="1"/>
    </xf>
    <xf numFmtId="2" fontId="6" fillId="33" borderId="19" xfId="0" applyNumberFormat="1" applyFont="1" applyFill="1" applyBorder="1" applyAlignment="1">
      <alignment horizontal="center" vertical="center" wrapText="1"/>
    </xf>
    <xf numFmtId="0" fontId="0" fillId="33" borderId="17" xfId="0" applyFill="1" applyBorder="1" applyAlignment="1">
      <alignment/>
    </xf>
    <xf numFmtId="2" fontId="14" fillId="33" borderId="12" xfId="0" applyNumberFormat="1" applyFont="1" applyFill="1" applyBorder="1" applyAlignment="1" applyProtection="1">
      <alignment vertical="top" wrapText="1"/>
      <protection hidden="1"/>
    </xf>
    <xf numFmtId="4" fontId="6" fillId="33" borderId="1" xfId="0" applyNumberFormat="1" applyFont="1" applyFill="1" applyBorder="1" applyAlignment="1">
      <alignment horizontal="center" vertical="center" wrapText="1"/>
    </xf>
    <xf numFmtId="4" fontId="63" fillId="0" borderId="12" xfId="0" applyNumberFormat="1" applyFont="1" applyBorder="1" applyAlignment="1">
      <alignment horizontal="center" vertical="center"/>
    </xf>
    <xf numFmtId="4" fontId="64" fillId="33" borderId="12" xfId="33" applyFont="1" applyFill="1" applyBorder="1" applyAlignment="1" applyProtection="1">
      <alignment horizontal="center" vertical="center" shrinkToFit="1"/>
      <protection/>
    </xf>
    <xf numFmtId="0" fontId="2" fillId="33" borderId="0" xfId="0" applyFont="1" applyFill="1" applyAlignment="1">
      <alignment horizontal="center" vertical="center"/>
    </xf>
    <xf numFmtId="0" fontId="2" fillId="33" borderId="12" xfId="0" applyFont="1" applyFill="1" applyBorder="1" applyAlignment="1">
      <alignment horizontal="center" vertical="center" wrapText="1"/>
    </xf>
    <xf numFmtId="0" fontId="2" fillId="33" borderId="12" xfId="0" applyFont="1" applyFill="1" applyBorder="1" applyAlignment="1">
      <alignment horizontal="center" vertical="center" wrapText="1"/>
    </xf>
    <xf numFmtId="2" fontId="10" fillId="33" borderId="13" xfId="0" applyNumberFormat="1" applyFont="1" applyFill="1" applyBorder="1" applyAlignment="1">
      <alignment horizontal="center" vertical="center" wrapText="1"/>
    </xf>
    <xf numFmtId="2" fontId="10" fillId="33" borderId="21" xfId="0" applyNumberFormat="1" applyFont="1" applyFill="1" applyBorder="1" applyAlignment="1">
      <alignment horizontal="center" vertical="center" wrapText="1"/>
    </xf>
    <xf numFmtId="2" fontId="10" fillId="33" borderId="19" xfId="0" applyNumberFormat="1" applyFont="1" applyFill="1" applyBorder="1" applyAlignment="1">
      <alignment horizontal="center" vertical="center" wrapText="1"/>
    </xf>
    <xf numFmtId="0" fontId="3" fillId="33" borderId="0" xfId="0" applyFont="1" applyFill="1" applyAlignment="1">
      <alignment horizontal="center" wrapText="1"/>
    </xf>
    <xf numFmtId="0" fontId="2" fillId="33" borderId="0" xfId="0" applyFont="1" applyFill="1" applyAlignment="1">
      <alignment horizontal="center" vertical="top" wrapText="1"/>
    </xf>
    <xf numFmtId="0" fontId="7" fillId="33" borderId="0" xfId="0" applyFont="1" applyFill="1" applyAlignment="1">
      <alignment horizontal="center" vertical="center"/>
    </xf>
    <xf numFmtId="0" fontId="2" fillId="33" borderId="0" xfId="0" applyFont="1" applyFill="1" applyBorder="1" applyAlignment="1">
      <alignment horizontal="center" vertical="center"/>
    </xf>
    <xf numFmtId="0" fontId="2" fillId="33" borderId="13" xfId="0" applyFont="1" applyFill="1" applyBorder="1" applyAlignment="1">
      <alignment horizontal="center" vertical="center" wrapText="1"/>
    </xf>
    <xf numFmtId="0" fontId="2" fillId="33" borderId="19" xfId="0" applyFont="1" applyFill="1" applyBorder="1" applyAlignment="1">
      <alignment horizontal="center" vertical="center" wrapText="1"/>
    </xf>
    <xf numFmtId="49" fontId="13" fillId="33" borderId="22" xfId="0" applyNumberFormat="1" applyFont="1" applyFill="1" applyBorder="1" applyAlignment="1">
      <alignment horizontal="center" vertical="top" wrapText="1"/>
    </xf>
    <xf numFmtId="49" fontId="13" fillId="33" borderId="23" xfId="0" applyNumberFormat="1" applyFont="1" applyFill="1" applyBorder="1" applyAlignment="1">
      <alignment horizontal="center" vertical="top" wrapText="1"/>
    </xf>
    <xf numFmtId="49" fontId="13" fillId="33" borderId="24" xfId="0" applyNumberFormat="1" applyFont="1" applyFill="1" applyBorder="1" applyAlignment="1">
      <alignment horizontal="center" vertical="top" wrapText="1"/>
    </xf>
    <xf numFmtId="0" fontId="9" fillId="33" borderId="0" xfId="0" applyFont="1" applyFill="1" applyBorder="1" applyAlignment="1">
      <alignment horizontal="center" vertical="center"/>
    </xf>
    <xf numFmtId="0" fontId="2" fillId="33" borderId="0" xfId="0" applyFont="1" applyFill="1" applyAlignment="1">
      <alignment horizontal="center" vertical="center"/>
    </xf>
    <xf numFmtId="0" fontId="9" fillId="33" borderId="0" xfId="0" applyFont="1" applyFill="1" applyAlignment="1">
      <alignment horizontal="center" vertical="center"/>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39" xfId="33"/>
    <cellStyle name="xl40" xfId="34"/>
    <cellStyle name="xl42" xfId="35"/>
    <cellStyle name="Акцент1" xfId="36"/>
    <cellStyle name="Акцент2" xfId="37"/>
    <cellStyle name="Акцент3" xfId="38"/>
    <cellStyle name="Акцент4" xfId="39"/>
    <cellStyle name="Акцент5" xfId="40"/>
    <cellStyle name="Акцент6" xfId="41"/>
    <cellStyle name="Ввод " xfId="42"/>
    <cellStyle name="Вывод" xfId="43"/>
    <cellStyle name="Вычисление" xfId="44"/>
    <cellStyle name="Hyperlink" xfId="45"/>
    <cellStyle name="Currency" xfId="46"/>
    <cellStyle name="Currency [0]" xfId="47"/>
    <cellStyle name="Заголовок 1" xfId="48"/>
    <cellStyle name="Заголовок 2" xfId="49"/>
    <cellStyle name="Заголовок 3" xfId="50"/>
    <cellStyle name="Заголовок 4" xfId="51"/>
    <cellStyle name="Итог" xfId="52"/>
    <cellStyle name="Контрольная ячейка" xfId="53"/>
    <cellStyle name="Название" xfId="54"/>
    <cellStyle name="Нейтральный" xfId="55"/>
    <cellStyle name="Обычный 2" xfId="56"/>
    <cellStyle name="Обычный 3"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1390650</xdr:rowOff>
    </xdr:from>
    <xdr:ext cx="1381125" cy="190500"/>
    <xdr:sp>
      <xdr:nvSpPr>
        <xdr:cNvPr id="1" name="AutoShape 182"/>
        <xdr:cNvSpPr>
          <a:spLocks noChangeAspect="1"/>
        </xdr:cNvSpPr>
      </xdr:nvSpPr>
      <xdr:spPr>
        <a:xfrm>
          <a:off x="21983700" y="10134600"/>
          <a:ext cx="13811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9</xdr:col>
      <xdr:colOff>200025</xdr:colOff>
      <xdr:row>22</xdr:row>
      <xdr:rowOff>1362075</xdr:rowOff>
    </xdr:from>
    <xdr:to>
      <xdr:col>9</xdr:col>
      <xdr:colOff>1581150</xdr:colOff>
      <xdr:row>23</xdr:row>
      <xdr:rowOff>104775</xdr:rowOff>
    </xdr:to>
    <xdr:pic>
      <xdr:nvPicPr>
        <xdr:cNvPr id="2" name="Рисунок 1"/>
        <xdr:cNvPicPr preferRelativeResize="1">
          <a:picLocks noChangeAspect="1"/>
        </xdr:cNvPicPr>
      </xdr:nvPicPr>
      <xdr:blipFill>
        <a:blip r:embed="rId1"/>
        <a:stretch>
          <a:fillRect/>
        </a:stretch>
      </xdr:blipFill>
      <xdr:spPr>
        <a:xfrm>
          <a:off x="21945600" y="10106025"/>
          <a:ext cx="1381125" cy="200025"/>
        </a:xfrm>
        <a:prstGeom prst="rect">
          <a:avLst/>
        </a:prstGeom>
        <a:noFill/>
        <a:ln w="9525" cmpd="sng">
          <a:noFill/>
        </a:ln>
      </xdr:spPr>
    </xdr:pic>
    <xdr:clientData/>
  </xdr:twoCellAnchor>
  <xdr:twoCellAnchor>
    <xdr:from>
      <xdr:col>10</xdr:col>
      <xdr:colOff>85725</xdr:colOff>
      <xdr:row>25</xdr:row>
      <xdr:rowOff>0</xdr:rowOff>
    </xdr:from>
    <xdr:to>
      <xdr:col>10</xdr:col>
      <xdr:colOff>1819275</xdr:colOff>
      <xdr:row>25</xdr:row>
      <xdr:rowOff>0</xdr:rowOff>
    </xdr:to>
    <xdr:pic>
      <xdr:nvPicPr>
        <xdr:cNvPr id="3" name="Рисунок 13" descr="base_23988_65412_59"/>
        <xdr:cNvPicPr preferRelativeResize="1">
          <a:picLocks noChangeAspect="0"/>
        </xdr:cNvPicPr>
      </xdr:nvPicPr>
      <xdr:blipFill>
        <a:blip r:embed="rId2"/>
        <a:stretch>
          <a:fillRect/>
        </a:stretch>
      </xdr:blipFill>
      <xdr:spPr>
        <a:xfrm>
          <a:off x="23631525" y="10791825"/>
          <a:ext cx="1733550" cy="0"/>
        </a:xfrm>
        <a:prstGeom prst="rect">
          <a:avLst/>
        </a:prstGeom>
        <a:solidFill>
          <a:srgbClr val="F2DCDB"/>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50"/>
  <sheetViews>
    <sheetView tabSelected="1" zoomScale="60" zoomScaleNormal="60" zoomScaleSheetLayoutView="87" workbookViewId="0" topLeftCell="A32">
      <selection activeCell="F31" sqref="F31"/>
    </sheetView>
  </sheetViews>
  <sheetFormatPr defaultColWidth="9.140625" defaultRowHeight="15"/>
  <cols>
    <col min="1" max="1" width="7.8515625" style="0" customWidth="1"/>
    <col min="2" max="2" width="39.421875" style="0" customWidth="1"/>
    <col min="3" max="3" width="59.7109375" style="0" customWidth="1"/>
    <col min="4" max="4" width="53.7109375" style="0" customWidth="1"/>
    <col min="5" max="5" width="40.7109375" style="0" customWidth="1"/>
    <col min="6" max="6" width="30.8515625" style="2" customWidth="1"/>
    <col min="7" max="7" width="39.8515625" style="2" customWidth="1"/>
    <col min="8" max="8" width="25.28125" style="2" customWidth="1"/>
    <col min="9" max="9" width="28.7109375" style="18" customWidth="1"/>
    <col min="10" max="10" width="27.00390625" style="2" customWidth="1"/>
    <col min="11" max="11" width="27.28125" style="2" customWidth="1"/>
    <col min="12" max="12" width="26.28125" style="0" customWidth="1"/>
  </cols>
  <sheetData>
    <row r="1" spans="1:9" s="2" customFormat="1" ht="27.75" customHeight="1">
      <c r="A1" s="63" t="s">
        <v>19</v>
      </c>
      <c r="B1" s="63"/>
      <c r="C1" s="26"/>
      <c r="G1" s="23" t="s">
        <v>18</v>
      </c>
      <c r="I1" s="18"/>
    </row>
    <row r="2" spans="1:9" s="2" customFormat="1" ht="45" customHeight="1">
      <c r="A2" s="64" t="s">
        <v>57</v>
      </c>
      <c r="B2" s="64"/>
      <c r="C2" s="27"/>
      <c r="G2" s="64" t="s">
        <v>48</v>
      </c>
      <c r="I2" s="18"/>
    </row>
    <row r="3" spans="1:9" s="2" customFormat="1" ht="52.5" customHeight="1">
      <c r="A3" s="64"/>
      <c r="B3" s="64"/>
      <c r="C3" s="27"/>
      <c r="G3" s="64"/>
      <c r="I3" s="18"/>
    </row>
    <row r="4" spans="1:9" s="2" customFormat="1" ht="30">
      <c r="A4" s="64"/>
      <c r="B4" s="64"/>
      <c r="C4" s="27"/>
      <c r="G4" s="36" t="s">
        <v>58</v>
      </c>
      <c r="I4" s="18"/>
    </row>
    <row r="5" spans="1:9" s="2" customFormat="1" ht="15.75">
      <c r="A5" s="65" t="s">
        <v>5</v>
      </c>
      <c r="B5" s="65"/>
      <c r="C5" s="65"/>
      <c r="D5" s="65"/>
      <c r="E5" s="65"/>
      <c r="F5" s="65"/>
      <c r="G5" s="65"/>
      <c r="I5" s="18"/>
    </row>
    <row r="6" spans="1:9" s="2" customFormat="1" ht="15">
      <c r="A6" s="66" t="s">
        <v>20</v>
      </c>
      <c r="B6" s="66"/>
      <c r="C6" s="66"/>
      <c r="D6" s="66"/>
      <c r="E6" s="66"/>
      <c r="F6" s="66"/>
      <c r="G6" s="66"/>
      <c r="I6" s="18"/>
    </row>
    <row r="7" spans="1:9" s="2" customFormat="1" ht="15">
      <c r="A7" s="72" t="s">
        <v>40</v>
      </c>
      <c r="B7" s="72"/>
      <c r="C7" s="72"/>
      <c r="D7" s="72"/>
      <c r="E7" s="72"/>
      <c r="F7" s="72"/>
      <c r="G7" s="72"/>
      <c r="I7" s="18"/>
    </row>
    <row r="8" spans="1:9" s="2" customFormat="1" ht="15">
      <c r="A8" s="57" t="s">
        <v>3</v>
      </c>
      <c r="B8" s="57"/>
      <c r="C8" s="57"/>
      <c r="D8" s="57"/>
      <c r="E8" s="57"/>
      <c r="F8" s="57"/>
      <c r="G8" s="57"/>
      <c r="I8" s="18"/>
    </row>
    <row r="9" spans="1:9" s="2" customFormat="1" ht="15">
      <c r="A9" s="57"/>
      <c r="B9" s="57"/>
      <c r="C9" s="57"/>
      <c r="D9" s="57"/>
      <c r="E9" s="57"/>
      <c r="F9" s="57"/>
      <c r="G9" s="57"/>
      <c r="I9" s="18"/>
    </row>
    <row r="10" spans="1:13" ht="20.25">
      <c r="A10" s="73" t="s">
        <v>56</v>
      </c>
      <c r="B10" s="57"/>
      <c r="C10" s="57"/>
      <c r="D10" s="57"/>
      <c r="E10" s="57"/>
      <c r="F10" s="57"/>
      <c r="G10" s="57"/>
      <c r="L10" s="2"/>
      <c r="M10" s="2"/>
    </row>
    <row r="11" spans="1:13" ht="15.75">
      <c r="A11" s="74" t="s">
        <v>59</v>
      </c>
      <c r="B11" s="74"/>
      <c r="C11" s="74"/>
      <c r="D11" s="74"/>
      <c r="E11" s="74"/>
      <c r="F11" s="74"/>
      <c r="G11" s="74"/>
      <c r="L11" s="2"/>
      <c r="M11" s="2"/>
    </row>
    <row r="12" spans="1:13" ht="11.25" customHeight="1">
      <c r="A12" s="57"/>
      <c r="B12" s="57"/>
      <c r="C12" s="57"/>
      <c r="D12" s="57"/>
      <c r="E12" s="57"/>
      <c r="F12" s="57"/>
      <c r="G12" s="57"/>
      <c r="L12" s="2"/>
      <c r="M12" s="2"/>
    </row>
    <row r="13" spans="1:13" ht="15">
      <c r="A13" s="57" t="s">
        <v>6</v>
      </c>
      <c r="B13" s="57"/>
      <c r="C13" s="57"/>
      <c r="D13" s="57"/>
      <c r="E13" s="57"/>
      <c r="F13" s="57"/>
      <c r="G13" s="57"/>
      <c r="L13" s="2"/>
      <c r="M13" s="2"/>
    </row>
    <row r="14" spans="1:13" ht="15">
      <c r="A14" s="57" t="s">
        <v>2</v>
      </c>
      <c r="B14" s="57"/>
      <c r="C14" s="57"/>
      <c r="D14" s="57"/>
      <c r="E14" s="57"/>
      <c r="F14" s="57"/>
      <c r="G14" s="57"/>
      <c r="L14" s="2"/>
      <c r="M14" s="2"/>
    </row>
    <row r="15" spans="1:13" ht="18.75" customHeight="1">
      <c r="A15" s="2"/>
      <c r="B15" s="2"/>
      <c r="C15" s="2"/>
      <c r="D15" s="2"/>
      <c r="E15" s="2"/>
      <c r="L15" s="2"/>
      <c r="M15" s="2"/>
    </row>
    <row r="16" spans="1:13" ht="198" customHeight="1">
      <c r="A16" s="42" t="s">
        <v>0</v>
      </c>
      <c r="B16" s="42" t="s">
        <v>14</v>
      </c>
      <c r="C16" s="42" t="s">
        <v>15</v>
      </c>
      <c r="D16" s="42" t="s">
        <v>16</v>
      </c>
      <c r="E16" s="42" t="s">
        <v>17</v>
      </c>
      <c r="F16" s="42" t="s">
        <v>11</v>
      </c>
      <c r="G16" s="7" t="s">
        <v>4</v>
      </c>
      <c r="L16" s="2"/>
      <c r="M16" s="2"/>
    </row>
    <row r="17" spans="1:13" ht="30">
      <c r="A17" s="42">
        <v>1</v>
      </c>
      <c r="B17" s="42">
        <v>2</v>
      </c>
      <c r="C17" s="42">
        <v>3</v>
      </c>
      <c r="D17" s="42">
        <v>4</v>
      </c>
      <c r="E17" s="42">
        <v>5</v>
      </c>
      <c r="F17" s="42" t="s">
        <v>13</v>
      </c>
      <c r="G17" s="42">
        <v>7</v>
      </c>
      <c r="L17" s="2"/>
      <c r="M17" s="2"/>
    </row>
    <row r="18" spans="1:13" ht="59.25" customHeight="1">
      <c r="A18" s="3">
        <v>1</v>
      </c>
      <c r="B18" s="55">
        <v>9654357.21</v>
      </c>
      <c r="C18" s="56">
        <v>0</v>
      </c>
      <c r="D18" s="55">
        <v>220476.15</v>
      </c>
      <c r="E18" s="55">
        <v>8774499.07</v>
      </c>
      <c r="F18" s="24">
        <f>E18/(B18+C18+D18)</f>
        <v>0.8885718624420411</v>
      </c>
      <c r="G18" s="4"/>
      <c r="H18" s="5"/>
      <c r="L18" s="2"/>
      <c r="M18" s="2"/>
    </row>
    <row r="19" spans="1:13" ht="29.25" customHeight="1">
      <c r="A19" s="6"/>
      <c r="B19" s="8"/>
      <c r="C19" s="6"/>
      <c r="D19" s="8"/>
      <c r="E19" s="9"/>
      <c r="F19" s="6"/>
      <c r="G19" s="6"/>
      <c r="L19" s="2"/>
      <c r="M19" s="2"/>
    </row>
    <row r="20" spans="1:13" ht="15">
      <c r="A20" s="57" t="s">
        <v>7</v>
      </c>
      <c r="B20" s="57"/>
      <c r="C20" s="57"/>
      <c r="D20" s="57"/>
      <c r="E20" s="57"/>
      <c r="F20" s="57"/>
      <c r="G20" s="57"/>
      <c r="L20" s="2"/>
      <c r="M20" s="2"/>
    </row>
    <row r="21" spans="1:13" ht="15">
      <c r="A21" s="57" t="s">
        <v>8</v>
      </c>
      <c r="B21" s="57"/>
      <c r="C21" s="57"/>
      <c r="D21" s="57"/>
      <c r="E21" s="57"/>
      <c r="F21" s="57"/>
      <c r="G21" s="57"/>
      <c r="L21" s="2"/>
      <c r="M21" s="2"/>
    </row>
    <row r="22" spans="1:13" ht="15" customHeight="1">
      <c r="A22" s="2"/>
      <c r="B22" s="2"/>
      <c r="C22" s="2"/>
      <c r="D22" s="2"/>
      <c r="E22" s="2"/>
      <c r="I22" s="19"/>
      <c r="L22" s="2"/>
      <c r="M22" s="2"/>
    </row>
    <row r="23" spans="1:13" ht="114.75" customHeight="1">
      <c r="A23" s="59" t="s">
        <v>0</v>
      </c>
      <c r="B23" s="58" t="s">
        <v>1</v>
      </c>
      <c r="C23" s="58" t="s">
        <v>23</v>
      </c>
      <c r="D23" s="58" t="s">
        <v>24</v>
      </c>
      <c r="E23" s="58" t="s">
        <v>25</v>
      </c>
      <c r="F23" s="58" t="s">
        <v>9</v>
      </c>
      <c r="G23" s="58" t="s">
        <v>10</v>
      </c>
      <c r="H23" s="67" t="s">
        <v>26</v>
      </c>
      <c r="I23" s="58" t="s">
        <v>27</v>
      </c>
      <c r="J23" s="58" t="s">
        <v>21</v>
      </c>
      <c r="K23" s="58" t="s">
        <v>12</v>
      </c>
      <c r="L23" s="58" t="s">
        <v>28</v>
      </c>
      <c r="M23" s="2"/>
    </row>
    <row r="24" spans="1:13" ht="30.75" customHeight="1">
      <c r="A24" s="59"/>
      <c r="B24" s="59"/>
      <c r="C24" s="59"/>
      <c r="D24" s="59"/>
      <c r="E24" s="59"/>
      <c r="F24" s="59"/>
      <c r="G24" s="59"/>
      <c r="H24" s="68"/>
      <c r="I24" s="59"/>
      <c r="J24" s="59"/>
      <c r="K24" s="59"/>
      <c r="L24" s="59"/>
      <c r="M24" s="2"/>
    </row>
    <row r="25" spans="1:13" ht="15.75" thickBot="1">
      <c r="A25" s="42">
        <v>1</v>
      </c>
      <c r="B25" s="7">
        <v>2</v>
      </c>
      <c r="C25" s="7">
        <v>3</v>
      </c>
      <c r="D25" s="7">
        <v>4</v>
      </c>
      <c r="E25" s="7">
        <v>5</v>
      </c>
      <c r="F25" s="7">
        <v>6</v>
      </c>
      <c r="G25" s="7">
        <v>7</v>
      </c>
      <c r="H25" s="7">
        <v>8</v>
      </c>
      <c r="I25" s="7">
        <v>9</v>
      </c>
      <c r="J25" s="7">
        <v>10</v>
      </c>
      <c r="K25" s="7">
        <v>11</v>
      </c>
      <c r="L25" s="7">
        <v>12</v>
      </c>
      <c r="M25" s="2"/>
    </row>
    <row r="26" spans="1:13" s="1" customFormat="1" ht="137.25" customHeight="1" thickBot="1">
      <c r="A26" s="10">
        <v>1</v>
      </c>
      <c r="B26" s="53" t="s">
        <v>50</v>
      </c>
      <c r="C26" s="11" t="s">
        <v>30</v>
      </c>
      <c r="D26" s="31" t="s">
        <v>35</v>
      </c>
      <c r="E26" s="32" t="s">
        <v>22</v>
      </c>
      <c r="F26" s="33">
        <v>10</v>
      </c>
      <c r="G26" s="31">
        <v>7</v>
      </c>
      <c r="H26" s="14">
        <f aca="true" t="shared" si="0" ref="H26:H33">G26/F26</f>
        <v>0.7</v>
      </c>
      <c r="I26" s="54">
        <v>2010332.7</v>
      </c>
      <c r="J26" s="34">
        <f>I26/SUM($I$26:$I$33)</f>
        <v>0.18623061934527535</v>
      </c>
      <c r="K26" s="60">
        <f>(H26*J26+H27*J27+H28*J28+H29*J29+H30*J30+H31*J31+H32*J32+H33*J33)</f>
        <v>0.5734723758563558</v>
      </c>
      <c r="L26" s="43"/>
      <c r="M26" s="44"/>
    </row>
    <row r="27" spans="1:13" s="1" customFormat="1" ht="138" customHeight="1" thickBot="1">
      <c r="A27" s="10">
        <v>2</v>
      </c>
      <c r="B27" s="53" t="s">
        <v>49</v>
      </c>
      <c r="C27" s="11" t="s">
        <v>31</v>
      </c>
      <c r="D27" s="31" t="s">
        <v>36</v>
      </c>
      <c r="E27" s="32" t="s">
        <v>22</v>
      </c>
      <c r="F27" s="33">
        <v>10</v>
      </c>
      <c r="G27" s="31">
        <v>3</v>
      </c>
      <c r="H27" s="14">
        <f t="shared" si="0"/>
        <v>0.3</v>
      </c>
      <c r="I27" s="54">
        <v>2010332.7</v>
      </c>
      <c r="J27" s="34">
        <f aca="true" t="shared" si="1" ref="J27:J33">I27/SUM($I$26:$I$33)</f>
        <v>0.18623061934527535</v>
      </c>
      <c r="K27" s="61"/>
      <c r="L27" s="43"/>
      <c r="M27" s="44"/>
    </row>
    <row r="28" spans="1:13" s="1" customFormat="1" ht="150" customHeight="1" thickBot="1">
      <c r="A28" s="10">
        <v>3</v>
      </c>
      <c r="B28" s="53" t="s">
        <v>51</v>
      </c>
      <c r="C28" s="11" t="s">
        <v>32</v>
      </c>
      <c r="D28" s="31" t="s">
        <v>37</v>
      </c>
      <c r="E28" s="32" t="s">
        <v>22</v>
      </c>
      <c r="F28" s="33">
        <v>6</v>
      </c>
      <c r="G28" s="31">
        <v>2</v>
      </c>
      <c r="H28" s="14">
        <f t="shared" si="0"/>
        <v>0.3333333333333333</v>
      </c>
      <c r="I28" s="20">
        <v>1206199.62</v>
      </c>
      <c r="J28" s="34">
        <f t="shared" si="1"/>
        <v>0.11173837160716522</v>
      </c>
      <c r="K28" s="61"/>
      <c r="L28" s="43"/>
      <c r="M28" s="44"/>
    </row>
    <row r="29" spans="1:13" s="1" customFormat="1" ht="150" customHeight="1" thickBot="1">
      <c r="A29" s="10">
        <v>4</v>
      </c>
      <c r="B29" s="53" t="s">
        <v>52</v>
      </c>
      <c r="C29" s="11" t="s">
        <v>33</v>
      </c>
      <c r="D29" s="31" t="s">
        <v>38</v>
      </c>
      <c r="E29" s="32" t="s">
        <v>22</v>
      </c>
      <c r="F29" s="33">
        <v>10</v>
      </c>
      <c r="G29" s="31">
        <v>5</v>
      </c>
      <c r="H29" s="14">
        <f t="shared" si="0"/>
        <v>0.5</v>
      </c>
      <c r="I29" s="54">
        <v>2010332.7</v>
      </c>
      <c r="J29" s="34">
        <f t="shared" si="1"/>
        <v>0.18623061934527535</v>
      </c>
      <c r="K29" s="61"/>
      <c r="L29" s="43"/>
      <c r="M29" s="44"/>
    </row>
    <row r="30" spans="1:13" s="1" customFormat="1" ht="150" customHeight="1">
      <c r="A30" s="37">
        <v>5</v>
      </c>
      <c r="B30" s="53" t="s">
        <v>53</v>
      </c>
      <c r="C30" s="25" t="s">
        <v>34</v>
      </c>
      <c r="D30" s="38" t="s">
        <v>39</v>
      </c>
      <c r="E30" s="39" t="s">
        <v>22</v>
      </c>
      <c r="F30" s="40">
        <v>12</v>
      </c>
      <c r="G30" s="38">
        <v>9</v>
      </c>
      <c r="H30" s="41">
        <f t="shared" si="0"/>
        <v>0.75</v>
      </c>
      <c r="I30" s="54">
        <v>2412399.24</v>
      </c>
      <c r="J30" s="34">
        <f t="shared" si="1"/>
        <v>0.22347674321433045</v>
      </c>
      <c r="K30" s="61"/>
      <c r="L30" s="43"/>
      <c r="M30" s="44"/>
    </row>
    <row r="31" spans="1:13" s="1" customFormat="1" ht="119.25" customHeight="1">
      <c r="A31" s="42">
        <v>6</v>
      </c>
      <c r="B31" s="53" t="s">
        <v>54</v>
      </c>
      <c r="C31" s="31" t="s">
        <v>41</v>
      </c>
      <c r="D31" s="31" t="s">
        <v>37</v>
      </c>
      <c r="E31" s="32" t="s">
        <v>22</v>
      </c>
      <c r="F31" s="33">
        <v>267</v>
      </c>
      <c r="G31" s="31">
        <v>200</v>
      </c>
      <c r="H31" s="14">
        <f t="shared" si="0"/>
        <v>0.7490636704119851</v>
      </c>
      <c r="I31" s="20">
        <v>65601.9</v>
      </c>
      <c r="J31" s="34">
        <f t="shared" si="1"/>
        <v>0.006077144577724284</v>
      </c>
      <c r="K31" s="61"/>
      <c r="L31" s="43"/>
      <c r="M31" s="44"/>
    </row>
    <row r="32" spans="1:13" s="1" customFormat="1" ht="119.25" customHeight="1">
      <c r="A32" s="42">
        <v>7</v>
      </c>
      <c r="B32" s="53" t="s">
        <v>55</v>
      </c>
      <c r="C32" s="31" t="s">
        <v>45</v>
      </c>
      <c r="D32" s="31" t="s">
        <v>42</v>
      </c>
      <c r="E32" s="32" t="s">
        <v>22</v>
      </c>
      <c r="F32" s="45">
        <v>2690</v>
      </c>
      <c r="G32" s="46">
        <v>2018</v>
      </c>
      <c r="H32" s="14">
        <f t="shared" si="0"/>
        <v>0.7501858736059479</v>
      </c>
      <c r="I32" s="47">
        <v>660933</v>
      </c>
      <c r="J32" s="34">
        <f t="shared" si="1"/>
        <v>0.06122666259954428</v>
      </c>
      <c r="K32" s="61"/>
      <c r="L32" s="43"/>
      <c r="M32" s="44"/>
    </row>
    <row r="33" spans="1:13" s="1" customFormat="1" ht="105" customHeight="1" thickBot="1">
      <c r="A33" s="42">
        <v>8</v>
      </c>
      <c r="B33" s="53" t="s">
        <v>43</v>
      </c>
      <c r="C33" s="48" t="s">
        <v>46</v>
      </c>
      <c r="D33" s="49" t="s">
        <v>47</v>
      </c>
      <c r="E33" s="50" t="s">
        <v>44</v>
      </c>
      <c r="F33" s="45">
        <v>21</v>
      </c>
      <c r="G33" s="46">
        <v>21</v>
      </c>
      <c r="H33" s="51">
        <f t="shared" si="0"/>
        <v>1</v>
      </c>
      <c r="I33" s="47">
        <v>418724.04</v>
      </c>
      <c r="J33" s="34">
        <f t="shared" si="1"/>
        <v>0.038789219965409634</v>
      </c>
      <c r="K33" s="62"/>
      <c r="L33" s="43"/>
      <c r="M33" s="44"/>
    </row>
    <row r="34" spans="1:13" ht="27" customHeight="1" thickBot="1">
      <c r="A34" s="2"/>
      <c r="B34" s="69" t="s">
        <v>29</v>
      </c>
      <c r="C34" s="70"/>
      <c r="D34" s="71"/>
      <c r="E34" s="28" t="s">
        <v>22</v>
      </c>
      <c r="F34" s="29">
        <f>SUM(F26:F33)</f>
        <v>3026</v>
      </c>
      <c r="G34" s="29">
        <f>SUM(G26:G33)</f>
        <v>2265</v>
      </c>
      <c r="H34" s="29"/>
      <c r="I34" s="35">
        <f>SUM(I26:I33)</f>
        <v>10794855.9</v>
      </c>
      <c r="J34" s="35">
        <f>SUM(J26:J33)</f>
        <v>0.9999999999999998</v>
      </c>
      <c r="K34" s="30"/>
      <c r="L34" s="52"/>
      <c r="M34" s="2"/>
    </row>
    <row r="35" spans="1:13" ht="27" customHeight="1">
      <c r="A35" s="2"/>
      <c r="B35" s="12"/>
      <c r="C35" s="12"/>
      <c r="D35" s="12"/>
      <c r="E35" s="13"/>
      <c r="F35" s="22"/>
      <c r="G35" s="22"/>
      <c r="H35" s="15"/>
      <c r="I35" s="21"/>
      <c r="J35" s="16"/>
      <c r="K35" s="17"/>
      <c r="L35" s="6"/>
      <c r="M35" s="2"/>
    </row>
    <row r="36" spans="1:13" ht="15">
      <c r="A36" s="2"/>
      <c r="B36" s="2"/>
      <c r="C36" s="2"/>
      <c r="D36" s="2"/>
      <c r="E36" s="2"/>
      <c r="L36" s="2"/>
      <c r="M36" s="2"/>
    </row>
    <row r="37" spans="1:13" ht="15">
      <c r="A37" s="2"/>
      <c r="B37" s="2"/>
      <c r="C37" s="2"/>
      <c r="D37" s="2"/>
      <c r="E37" s="2"/>
      <c r="L37" s="2"/>
      <c r="M37" s="2"/>
    </row>
    <row r="38" spans="1:13" ht="15">
      <c r="A38" s="2"/>
      <c r="B38" s="2"/>
      <c r="C38" s="2"/>
      <c r="D38" s="2"/>
      <c r="E38" s="2"/>
      <c r="L38" s="2"/>
      <c r="M38" s="2"/>
    </row>
    <row r="39" spans="1:13" ht="15">
      <c r="A39" s="2"/>
      <c r="B39" s="2"/>
      <c r="C39" s="2"/>
      <c r="D39" s="2"/>
      <c r="E39" s="2"/>
      <c r="L39" s="2"/>
      <c r="M39" s="2"/>
    </row>
    <row r="40" spans="1:13" ht="15">
      <c r="A40" s="2"/>
      <c r="B40" s="2"/>
      <c r="C40" s="2"/>
      <c r="D40" s="2"/>
      <c r="E40" s="2"/>
      <c r="L40" s="2"/>
      <c r="M40" s="2"/>
    </row>
    <row r="41" spans="1:13" ht="15">
      <c r="A41" s="2"/>
      <c r="B41" s="2"/>
      <c r="C41" s="2"/>
      <c r="D41" s="2"/>
      <c r="E41" s="2"/>
      <c r="L41" s="2"/>
      <c r="M41" s="2"/>
    </row>
    <row r="42" spans="1:13" ht="15">
      <c r="A42" s="2"/>
      <c r="B42" s="2"/>
      <c r="C42" s="2"/>
      <c r="D42" s="2"/>
      <c r="E42" s="2"/>
      <c r="L42" s="2"/>
      <c r="M42" s="2"/>
    </row>
    <row r="43" spans="1:13" ht="15">
      <c r="A43" s="2"/>
      <c r="B43" s="2"/>
      <c r="C43" s="2"/>
      <c r="D43" s="2"/>
      <c r="E43" s="2"/>
      <c r="L43" s="2"/>
      <c r="M43" s="2"/>
    </row>
    <row r="44" spans="1:13" ht="15">
      <c r="A44" s="2"/>
      <c r="B44" s="2"/>
      <c r="C44" s="2"/>
      <c r="D44" s="2"/>
      <c r="E44" s="2"/>
      <c r="L44" s="2"/>
      <c r="M44" s="2"/>
    </row>
    <row r="45" spans="1:13" ht="15">
      <c r="A45" s="2"/>
      <c r="B45" s="2"/>
      <c r="C45" s="2"/>
      <c r="D45" s="2"/>
      <c r="E45" s="2"/>
      <c r="L45" s="2"/>
      <c r="M45" s="2"/>
    </row>
    <row r="46" spans="1:13" ht="15">
      <c r="A46" s="2"/>
      <c r="B46" s="2"/>
      <c r="C46" s="2"/>
      <c r="D46" s="2"/>
      <c r="E46" s="2"/>
      <c r="L46" s="2"/>
      <c r="M46" s="2"/>
    </row>
    <row r="47" spans="1:13" ht="15">
      <c r="A47" s="2"/>
      <c r="B47" s="2"/>
      <c r="C47" s="2"/>
      <c r="D47" s="2"/>
      <c r="E47" s="2"/>
      <c r="L47" s="2"/>
      <c r="M47" s="2"/>
    </row>
    <row r="48" spans="1:13" ht="15">
      <c r="A48" s="2"/>
      <c r="B48" s="2"/>
      <c r="C48" s="2"/>
      <c r="D48" s="2"/>
      <c r="E48" s="2"/>
      <c r="L48" s="2"/>
      <c r="M48" s="2"/>
    </row>
    <row r="49" spans="1:13" ht="15">
      <c r="A49" s="2"/>
      <c r="B49" s="2"/>
      <c r="C49" s="2"/>
      <c r="D49" s="2"/>
      <c r="E49" s="2"/>
      <c r="L49" s="2"/>
      <c r="M49" s="2"/>
    </row>
    <row r="50" spans="1:13" ht="15">
      <c r="A50" s="2"/>
      <c r="B50" s="2"/>
      <c r="C50" s="2"/>
      <c r="D50" s="2"/>
      <c r="E50" s="2"/>
      <c r="L50" s="2"/>
      <c r="M50" s="2"/>
    </row>
  </sheetData>
  <sheetProtection/>
  <mergeCells count="29">
    <mergeCell ref="B34:D34"/>
    <mergeCell ref="A7:G7"/>
    <mergeCell ref="A8:G8"/>
    <mergeCell ref="A9:G9"/>
    <mergeCell ref="A10:G10"/>
    <mergeCell ref="A20:G20"/>
    <mergeCell ref="C23:C24"/>
    <mergeCell ref="A13:G13"/>
    <mergeCell ref="A11:G11"/>
    <mergeCell ref="B23:B24"/>
    <mergeCell ref="K26:K33"/>
    <mergeCell ref="A1:B1"/>
    <mergeCell ref="A2:B4"/>
    <mergeCell ref="G2:G3"/>
    <mergeCell ref="A5:G5"/>
    <mergeCell ref="A6:G6"/>
    <mergeCell ref="H23:H24"/>
    <mergeCell ref="A21:G21"/>
    <mergeCell ref="D23:D24"/>
    <mergeCell ref="A12:G12"/>
    <mergeCell ref="A14:G14"/>
    <mergeCell ref="F23:F24"/>
    <mergeCell ref="G23:G24"/>
    <mergeCell ref="A23:A24"/>
    <mergeCell ref="E23:E24"/>
    <mergeCell ref="L23:L24"/>
    <mergeCell ref="K23:K24"/>
    <mergeCell ref="I23:I24"/>
    <mergeCell ref="J23:J24"/>
  </mergeCells>
  <printOptions/>
  <pageMargins left="0.07874015748031496" right="0.11811023622047245" top="0.1968503937007874" bottom="0.15748031496062992" header="0.2362204724409449" footer="0.1968503937007874"/>
  <pageSetup fitToHeight="0" fitToWidth="1" horizontalDpi="600" verticalDpi="600" orientation="landscape" paperSize="9" scale="35" r:id="rId2"/>
  <headerFooter>
    <oddFooter>&amp;R&amp;P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Чуркин Григорий Рудольфович</cp:lastModifiedBy>
  <cp:lastPrinted>2023-10-31T08:13:40Z</cp:lastPrinted>
  <dcterms:created xsi:type="dcterms:W3CDTF">2016-02-04T06:52:46Z</dcterms:created>
  <dcterms:modified xsi:type="dcterms:W3CDTF">2023-10-31T08:14:41Z</dcterms:modified>
  <cp:category/>
  <cp:version/>
  <cp:contentType/>
  <cp:contentStatus/>
</cp:coreProperties>
</file>